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0755" windowHeight="9855" activeTab="2"/>
  </bookViews>
  <sheets>
    <sheet name="問題" sheetId="3" r:id="rId1"/>
    <sheet name="データ" sheetId="1" r:id="rId2"/>
    <sheet name="解答" sheetId="2" r:id="rId3"/>
  </sheets>
  <calcPr calcId="145621"/>
</workbook>
</file>

<file path=xl/calcChain.xml><?xml version="1.0" encoding="utf-8"?>
<calcChain xmlns="http://schemas.openxmlformats.org/spreadsheetml/2006/main">
  <c r="F10" i="2" l="1"/>
  <c r="B10" i="2"/>
  <c r="G9" i="2"/>
  <c r="G8" i="2"/>
  <c r="G7" i="2"/>
  <c r="G6" i="2"/>
  <c r="C9" i="2"/>
  <c r="C8" i="2"/>
  <c r="C7" i="2"/>
  <c r="C6" i="2"/>
  <c r="D9" i="2"/>
  <c r="D10" i="2" s="1"/>
  <c r="D8" i="2"/>
  <c r="E8" i="2" s="1"/>
  <c r="D7" i="2"/>
  <c r="E7" i="2" s="1"/>
  <c r="D6" i="2"/>
  <c r="E6" i="2" s="1"/>
  <c r="D5" i="2"/>
  <c r="E9" i="2" l="1"/>
</calcChain>
</file>

<file path=xl/sharedStrings.xml><?xml version="1.0" encoding="utf-8"?>
<sst xmlns="http://schemas.openxmlformats.org/spreadsheetml/2006/main" count="167" uniqueCount="97">
  <si>
    <t>１ 【主要な経営指標等の推移】</t>
  </si>
  <si>
    <t>(１) 連結経営指標等</t>
  </si>
  <si>
    <t>決算期</t>
  </si>
  <si>
    <t>平成22年３月期</t>
  </si>
  <si>
    <t>平成23年３月期</t>
  </si>
  <si>
    <t>平成24年３月期</t>
  </si>
  <si>
    <t>平成25年３月期</t>
  </si>
  <si>
    <t>平成26年３月期</t>
  </si>
  <si>
    <t>売上高</t>
  </si>
  <si>
    <t>(百万円)</t>
  </si>
  <si>
    <t>税金等調整前当期純利益</t>
  </si>
  <si>
    <t>当社株主に帰属する</t>
  </si>
  <si>
    <t>当期純利益</t>
  </si>
  <si>
    <t>包括利益</t>
  </si>
  <si>
    <t>純資産額</t>
  </si>
  <si>
    <t>総資産額</t>
  </si>
  <si>
    <t>１株当たり株主資本</t>
  </si>
  <si>
    <t>(円)</t>
  </si>
  <si>
    <t>基本１株当たり</t>
  </si>
  <si>
    <t>希薄化後１株当たり</t>
  </si>
  <si>
    <t>株主資本比率</t>
  </si>
  <si>
    <t>(％)</t>
  </si>
  <si>
    <t>株主資本当社株主に</t>
  </si>
  <si>
    <t>帰属する当期純利益率</t>
  </si>
  <si>
    <t>株価収益率</t>
  </si>
  <si>
    <t>(倍)</t>
  </si>
  <si>
    <t>営業活動による</t>
  </si>
  <si>
    <t>キャッシュ・フロー</t>
  </si>
  <si>
    <t>投資活動による</t>
  </si>
  <si>
    <t>△  2,850,184</t>
  </si>
  <si>
    <t>△  2,116,344</t>
  </si>
  <si>
    <t>△  1,442,658</t>
  </si>
  <si>
    <t>△  3,027,312</t>
  </si>
  <si>
    <t>△  4,336,248</t>
  </si>
  <si>
    <t>財務活動による</t>
  </si>
  <si>
    <t>△    277,982</t>
  </si>
  <si>
    <t>△    355,347</t>
  </si>
  <si>
    <t>現金及び現金同等物</t>
  </si>
  <si>
    <t>期末残高</t>
  </si>
  <si>
    <t>従業員数</t>
  </si>
  <si>
    <t>  [外、平均臨時雇用人員]</t>
  </si>
  <si>
    <t>(人)</t>
  </si>
  <si>
    <t>[ 59,160]</t>
  </si>
  <si>
    <t>[ 66,396]</t>
  </si>
  <si>
    <t>[ 75,757]</t>
  </si>
  <si>
    <t>[ 83,190]</t>
  </si>
  <si>
    <t>[ 85,778]</t>
  </si>
  <si>
    <t>(注) １</t>
  </si>
  <si>
    <t>当社の連結財務諸表は、米国において一般に公正妥当と認められる会計原則に基づいて作成しています。</t>
  </si>
  <si>
    <t>売上高は消費税等を含みません。</t>
  </si>
  <si>
    <t>トヨタ自動車株式会社　：有価証券報告書　第110期（平成25年4月1日～平成26年3月31日）</t>
    <rPh sb="3" eb="6">
      <t>ジドウシャ</t>
    </rPh>
    <rPh sb="6" eb="10">
      <t>カブシキガイシャ</t>
    </rPh>
    <rPh sb="12" eb="14">
      <t>ユウカ</t>
    </rPh>
    <rPh sb="14" eb="16">
      <t>ショウケン</t>
    </rPh>
    <rPh sb="16" eb="19">
      <t>ホウコクショ</t>
    </rPh>
    <rPh sb="20" eb="21">
      <t>ダイ</t>
    </rPh>
    <rPh sb="24" eb="25">
      <t>キ</t>
    </rPh>
    <rPh sb="26" eb="28">
      <t>ヘイセイ</t>
    </rPh>
    <rPh sb="30" eb="31">
      <t>ネン</t>
    </rPh>
    <rPh sb="32" eb="33">
      <t>ガツ</t>
    </rPh>
    <rPh sb="34" eb="35">
      <t>ニチ</t>
    </rPh>
    <rPh sb="36" eb="38">
      <t>ヘイセイ</t>
    </rPh>
    <rPh sb="40" eb="41">
      <t>ネン</t>
    </rPh>
    <rPh sb="42" eb="43">
      <t>ガツ</t>
    </rPh>
    <rPh sb="45" eb="46">
      <t>ニチ</t>
    </rPh>
    <phoneticPr fontId="1"/>
  </si>
  <si>
    <t>期末株価</t>
    <rPh sb="0" eb="2">
      <t>キマツ</t>
    </rPh>
    <rPh sb="2" eb="4">
      <t>カブカ</t>
    </rPh>
    <phoneticPr fontId="1"/>
  </si>
  <si>
    <t>期末（3月31日）株価</t>
    <rPh sb="0" eb="2">
      <t>キマツ</t>
    </rPh>
    <rPh sb="4" eb="5">
      <t>ガツ</t>
    </rPh>
    <rPh sb="7" eb="8">
      <t>ニチ</t>
    </rPh>
    <rPh sb="9" eb="11">
      <t>カブカ</t>
    </rPh>
    <phoneticPr fontId="1"/>
  </si>
  <si>
    <t>株式の希薄化とは、新株発行増資や株式分割などにより、株式会社の発行する株式数が増えたために、1株が表す株式の権利内容が小さくなることを指す。</t>
    <phoneticPr fontId="1"/>
  </si>
  <si>
    <t>EPS</t>
    <phoneticPr fontId="1"/>
  </si>
  <si>
    <t>PER</t>
    <phoneticPr fontId="1"/>
  </si>
  <si>
    <t>（円）</t>
    <rPh sb="1" eb="2">
      <t>エン</t>
    </rPh>
    <phoneticPr fontId="1"/>
  </si>
  <si>
    <t>変化率</t>
    <rPh sb="0" eb="3">
      <t>ヘンカリツ</t>
    </rPh>
    <phoneticPr fontId="1"/>
  </si>
  <si>
    <t>（％）</t>
    <phoneticPr fontId="1"/>
  </si>
  <si>
    <t>（倍）</t>
    <rPh sb="1" eb="2">
      <t>バイ</t>
    </rPh>
    <phoneticPr fontId="1"/>
  </si>
  <si>
    <t>2014.3÷2010.3</t>
    <phoneticPr fontId="1"/>
  </si>
  <si>
    <t>倍</t>
    <rPh sb="0" eb="1">
      <t>バイ</t>
    </rPh>
    <phoneticPr fontId="1"/>
  </si>
  <si>
    <t>総リターン＝ファンダメンタル・リターン＋評価リターン</t>
    <rPh sb="0" eb="1">
      <t>ソウ</t>
    </rPh>
    <rPh sb="20" eb="22">
      <t>ヒョウカ</t>
    </rPh>
    <phoneticPr fontId="1"/>
  </si>
  <si>
    <t>P.39 表3-2 と同様の表を作成しなさい。</t>
    <rPh sb="5" eb="6">
      <t>ヒョウ</t>
    </rPh>
    <rPh sb="11" eb="13">
      <t>ドウヨウ</t>
    </rPh>
    <rPh sb="14" eb="15">
      <t>ヒョウ</t>
    </rPh>
    <rPh sb="16" eb="18">
      <t>サクセイ</t>
    </rPh>
    <phoneticPr fontId="1"/>
  </si>
  <si>
    <t>（問題）</t>
    <rPh sb="1" eb="3">
      <t>モンダイ</t>
    </rPh>
    <phoneticPr fontId="1"/>
  </si>
  <si>
    <t>ただし、EPSは希薄化後の数字を用いなさい。</t>
    <rPh sb="8" eb="11">
      <t>キハクカ</t>
    </rPh>
    <rPh sb="11" eb="12">
      <t>ゴ</t>
    </rPh>
    <rPh sb="13" eb="15">
      <t>スウジ</t>
    </rPh>
    <rPh sb="16" eb="17">
      <t>モチ</t>
    </rPh>
    <phoneticPr fontId="1"/>
  </si>
  <si>
    <t>(２) 提出会社の経営指標等</t>
  </si>
  <si>
    <t>回次</t>
  </si>
  <si>
    <t>第106期</t>
  </si>
  <si>
    <t>第107期</t>
  </si>
  <si>
    <t>第108期</t>
  </si>
  <si>
    <t>第109期</t>
  </si>
  <si>
    <t>第110期</t>
  </si>
  <si>
    <t>経常利益・損失(△)</t>
  </si>
  <si>
    <t>△     77,120</t>
  </si>
  <si>
    <t>△     47,012</t>
  </si>
  <si>
    <t>資本金</t>
  </si>
  <si>
    <t>発行済株式総数</t>
  </si>
  <si>
    <t>(千株)</t>
  </si>
  <si>
    <t>１株当たり純資産額</t>
  </si>
  <si>
    <t>(うち１株当たり</t>
  </si>
  <si>
    <t>１株当たり当期純利益</t>
  </si>
  <si>
    <t>潜在株式調整後</t>
  </si>
  <si>
    <t>自己資本比率</t>
  </si>
  <si>
    <t>自己資本利益率</t>
  </si>
  <si>
    <t>  [外、平均臨時雇用人員]</t>
  </si>
  <si>
    <t>[  8,725]</t>
  </si>
  <si>
    <t>[  8,753]</t>
  </si>
  <si>
    <t>[  9,139]</t>
  </si>
  <si>
    <t>[  9,320]</t>
  </si>
  <si>
    <t>[  9,571]</t>
  </si>
  <si>
    <t>(注)  売上高は消費税等を含みません。</t>
  </si>
  <si>
    <t>１株当たり配当額</t>
    <rPh sb="5" eb="7">
      <t>ハイトウ</t>
    </rPh>
    <phoneticPr fontId="1"/>
  </si>
  <si>
    <t>中間配当額)</t>
    <rPh sb="2" eb="4">
      <t>ハイトウ</t>
    </rPh>
    <phoneticPr fontId="1"/>
  </si>
  <si>
    <t>配当性向</t>
    <rPh sb="0" eb="2">
      <t>ハイトウ</t>
    </rPh>
    <phoneticPr fontId="1"/>
  </si>
  <si>
    <t xml:space="preserve">      2</t>
    <phoneticPr fontId="1"/>
  </si>
  <si>
    <t>ワークシート「データ」にあるトヨタ自動車の連結経営指標を用いて、</t>
    <rPh sb="17" eb="20">
      <t>ジドウシャ</t>
    </rPh>
    <rPh sb="21" eb="23">
      <t>レンケツ</t>
    </rPh>
    <rPh sb="23" eb="25">
      <t>ケイエイ</t>
    </rPh>
    <rPh sb="25" eb="27">
      <t>シヒョウ</t>
    </rPh>
    <rPh sb="28" eb="29">
      <t>モチ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</si>
</sst>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
  </numFmts>
  <fonts count="3"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s>
  <fills count="2">
    <fill>
      <patternFill patternType="none"/>
    </fill>
    <fill>
      <patternFill patternType="gray125"/>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3">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3" xfId="0" applyFont="1" applyBorder="1">
      <alignment vertical="center"/>
    </xf>
    <xf numFmtId="3" fontId="2" fillId="0" borderId="14" xfId="0" applyNumberFormat="1" applyFont="1" applyFill="1" applyBorder="1" applyAlignment="1">
      <alignment horizontal="right" vertical="center" wrapText="1"/>
    </xf>
    <xf numFmtId="0" fontId="2" fillId="0" borderId="0" xfId="0" applyNumberFormat="1" applyFont="1" applyBorder="1">
      <alignment vertical="center"/>
    </xf>
    <xf numFmtId="0" fontId="2" fillId="0" borderId="0" xfId="0" quotePrefix="1" applyNumberFormat="1" applyFont="1" applyBorder="1">
      <alignment vertical="center"/>
    </xf>
    <xf numFmtId="176" fontId="2" fillId="0" borderId="0" xfId="0" applyNumberFormat="1" applyFont="1" applyBorder="1" applyAlignment="1">
      <alignment vertical="center"/>
    </xf>
    <xf numFmtId="177" fontId="2" fillId="0" borderId="0" xfId="0" applyNumberFormat="1" applyFont="1" applyFill="1" applyBorder="1" applyAlignment="1">
      <alignment horizontal="right" vertical="center" wrapText="1"/>
    </xf>
    <xf numFmtId="0" fontId="2" fillId="0" borderId="15" xfId="0" applyNumberFormat="1" applyFont="1" applyBorder="1">
      <alignment vertical="center"/>
    </xf>
    <xf numFmtId="0" fontId="2" fillId="0" borderId="16" xfId="0" applyNumberFormat="1" applyFont="1" applyBorder="1" applyAlignment="1">
      <alignment vertical="center"/>
    </xf>
    <xf numFmtId="177" fontId="2" fillId="0" borderId="16" xfId="0" applyNumberFormat="1" applyFont="1" applyFill="1" applyBorder="1" applyAlignment="1">
      <alignment horizontal="right" vertical="center" wrapText="1"/>
    </xf>
    <xf numFmtId="0" fontId="2" fillId="0" borderId="17" xfId="0" applyNumberFormat="1" applyFont="1" applyBorder="1">
      <alignment vertical="center"/>
    </xf>
    <xf numFmtId="0" fontId="2" fillId="0" borderId="18" xfId="0" applyNumberFormat="1" applyFont="1" applyBorder="1">
      <alignment vertical="center"/>
    </xf>
    <xf numFmtId="176" fontId="2" fillId="0" borderId="19" xfId="0" applyNumberFormat="1" applyFont="1" applyBorder="1" applyAlignment="1">
      <alignment vertical="center"/>
    </xf>
    <xf numFmtId="0" fontId="2" fillId="0" borderId="20" xfId="0" applyNumberFormat="1" applyFont="1" applyBorder="1">
      <alignment vertical="center"/>
    </xf>
    <xf numFmtId="176" fontId="2" fillId="0" borderId="21" xfId="0" applyNumberFormat="1" applyFont="1" applyBorder="1" applyAlignment="1">
      <alignment vertical="center"/>
    </xf>
    <xf numFmtId="177" fontId="2" fillId="0" borderId="21" xfId="0" applyNumberFormat="1" applyFont="1" applyFill="1" applyBorder="1" applyAlignment="1">
      <alignment horizontal="right" vertical="center" wrapText="1"/>
    </xf>
    <xf numFmtId="176" fontId="2" fillId="0" borderId="22" xfId="0" applyNumberFormat="1" applyFont="1" applyBorder="1" applyAlignment="1">
      <alignment vertical="center"/>
    </xf>
    <xf numFmtId="0" fontId="2" fillId="0" borderId="23" xfId="0" quotePrefix="1" applyNumberFormat="1" applyFont="1" applyBorder="1">
      <alignment vertical="center"/>
    </xf>
    <xf numFmtId="2" fontId="2" fillId="0" borderId="24" xfId="0" applyNumberFormat="1" applyFont="1" applyBorder="1">
      <alignment vertical="center"/>
    </xf>
    <xf numFmtId="0" fontId="2" fillId="0" borderId="24" xfId="0" applyNumberFormat="1" applyFont="1" applyBorder="1">
      <alignment vertical="center"/>
    </xf>
    <xf numFmtId="0" fontId="2" fillId="0" borderId="25" xfId="0" applyNumberFormat="1" applyFont="1" applyBorder="1">
      <alignment vertical="center"/>
    </xf>
    <xf numFmtId="0" fontId="2" fillId="0" borderId="16" xfId="0" applyNumberFormat="1" applyFont="1" applyBorder="1">
      <alignment vertical="center"/>
    </xf>
    <xf numFmtId="0" fontId="2" fillId="0" borderId="19" xfId="0" quotePrefix="1" applyNumberFormat="1" applyFont="1" applyBorder="1">
      <alignment vertical="center"/>
    </xf>
    <xf numFmtId="1" fontId="2" fillId="0" borderId="15" xfId="0" applyNumberFormat="1" applyFont="1" applyBorder="1" applyAlignment="1">
      <alignment vertical="center"/>
    </xf>
    <xf numFmtId="1" fontId="2" fillId="0" borderId="18" xfId="0" applyNumberFormat="1" applyFont="1" applyBorder="1" applyAlignment="1">
      <alignment vertical="center"/>
    </xf>
    <xf numFmtId="1" fontId="2" fillId="0" borderId="20" xfId="0" applyNumberFormat="1" applyFont="1" applyBorder="1" applyAlignment="1">
      <alignment vertical="center"/>
    </xf>
    <xf numFmtId="2" fontId="2" fillId="0" borderId="23" xfId="0" applyNumberFormat="1" applyFont="1" applyBorder="1">
      <alignment vertical="center"/>
    </xf>
    <xf numFmtId="176" fontId="2" fillId="0" borderId="15" xfId="0" applyNumberFormat="1" applyFont="1" applyBorder="1" applyAlignment="1">
      <alignment vertical="center"/>
    </xf>
    <xf numFmtId="0" fontId="2" fillId="0" borderId="17" xfId="0" applyNumberFormat="1" applyFont="1" applyBorder="1" applyAlignment="1">
      <alignment vertical="center"/>
    </xf>
    <xf numFmtId="176" fontId="2" fillId="0" borderId="18" xfId="0" applyNumberFormat="1" applyFont="1" applyBorder="1" applyAlignment="1">
      <alignment vertical="center"/>
    </xf>
    <xf numFmtId="176" fontId="2" fillId="0" borderId="20" xfId="0" applyNumberFormat="1" applyFont="1" applyBorder="1" applyAlignment="1">
      <alignment vertical="center"/>
    </xf>
    <xf numFmtId="0" fontId="2" fillId="0" borderId="0" xfId="0" quotePrefix="1" applyFont="1">
      <alignment vertical="center"/>
    </xf>
    <xf numFmtId="0" fontId="2" fillId="0" borderId="0" xfId="0" applyFont="1" applyAlignment="1">
      <alignment horizontal="justify" vertical="center"/>
    </xf>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3"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3" fontId="2" fillId="0" borderId="1" xfId="0" applyNumberFormat="1" applyFont="1" applyBorder="1" applyAlignment="1">
      <alignment horizontal="justify" vertical="center" wrapText="1"/>
    </xf>
    <xf numFmtId="4" fontId="2" fillId="0" borderId="1" xfId="0" applyNumberFormat="1" applyFont="1" applyBorder="1" applyAlignment="1">
      <alignment horizontal="right" vertical="center" wrapText="1"/>
    </xf>
    <xf numFmtId="4" fontId="2" fillId="0" borderId="1" xfId="0" applyNumberFormat="1" applyFont="1" applyBorder="1" applyAlignment="1">
      <alignment horizontal="justify" vertical="center" wrapText="1"/>
    </xf>
    <xf numFmtId="0" fontId="2" fillId="0" borderId="4" xfId="0" applyFont="1" applyBorder="1" applyAlignment="1">
      <alignment horizontal="justify" vertical="center" wrapText="1"/>
    </xf>
    <xf numFmtId="0" fontId="2" fillId="0" borderId="8" xfId="0" applyFont="1" applyBorder="1" applyAlignment="1">
      <alignment horizontal="right" vertical="center" wrapText="1"/>
    </xf>
    <xf numFmtId="0" fontId="2" fillId="0" borderId="8"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5" xfId="0" applyFont="1" applyBorder="1" applyAlignment="1">
      <alignment horizontal="justify" vertical="center" wrapText="1"/>
    </xf>
    <xf numFmtId="3" fontId="2" fillId="0" borderId="8" xfId="0" applyNumberFormat="1" applyFont="1" applyBorder="1" applyAlignment="1">
      <alignment horizontal="right" vertical="center" wrapText="1"/>
    </xf>
    <xf numFmtId="3" fontId="2" fillId="0" borderId="8" xfId="0" applyNumberFormat="1" applyFont="1" applyBorder="1" applyAlignment="1">
      <alignment horizontal="justify" vertical="center" wrapText="1"/>
    </xf>
    <xf numFmtId="0" fontId="2" fillId="0" borderId="9" xfId="0" applyFont="1" applyBorder="1" applyAlignment="1">
      <alignment horizontal="justify" vertical="center" wrapText="1"/>
    </xf>
    <xf numFmtId="3" fontId="2" fillId="0" borderId="1" xfId="0" applyNumberFormat="1" applyFont="1" applyBorder="1" applyAlignment="1">
      <alignment vertical="center" wrapText="1"/>
    </xf>
    <xf numFmtId="4" fontId="2" fillId="0" borderId="1" xfId="0" applyNumberFormat="1" applyFont="1" applyBorder="1" applyAlignment="1">
      <alignment vertical="center" wrapText="1"/>
    </xf>
    <xf numFmtId="0" fontId="2" fillId="0" borderId="1" xfId="0" applyFont="1" applyBorder="1" applyAlignment="1">
      <alignment vertical="center" wrapText="1"/>
    </xf>
    <xf numFmtId="3" fontId="2" fillId="0" borderId="8" xfId="0" applyNumberFormat="1" applyFont="1" applyBorder="1" applyAlignment="1">
      <alignment vertical="center" wrapText="1"/>
    </xf>
    <xf numFmtId="0" fontId="2" fillId="0" borderId="9" xfId="0" applyFont="1" applyBorder="1" applyAlignment="1">
      <alignment vertical="center" wrapText="1"/>
    </xf>
    <xf numFmtId="0" fontId="2" fillId="0" borderId="0" xfId="0" applyFont="1" applyAlignment="1">
      <alignment horizontal="justify" vertical="center" wrapText="1"/>
    </xf>
    <xf numFmtId="0" fontId="2" fillId="0" borderId="0" xfId="0" quotePrefix="1" applyFont="1" applyAlignment="1">
      <alignment horizontal="justify" vertical="center" wrapTex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8" xfId="0" applyFont="1" applyBorder="1" applyAlignment="1">
      <alignment horizontal="right" vertical="center" wrapText="1"/>
    </xf>
    <xf numFmtId="0" fontId="2" fillId="0" borderId="9" xfId="0" applyFont="1" applyBorder="1" applyAlignment="1">
      <alignment horizontal="right" vertical="center" wrapText="1"/>
    </xf>
    <xf numFmtId="0" fontId="2" fillId="0" borderId="8"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11" xfId="0" applyFont="1" applyBorder="1" applyAlignment="1">
      <alignment horizontal="justify" vertical="center" wrapText="1"/>
    </xf>
    <xf numFmtId="3" fontId="2" fillId="0" borderId="8" xfId="0" applyNumberFormat="1" applyFont="1" applyBorder="1" applyAlignment="1">
      <alignment vertical="center" wrapText="1"/>
    </xf>
    <xf numFmtId="3" fontId="2" fillId="0" borderId="9" xfId="0" applyNumberFormat="1"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3.5" x14ac:dyDescent="0.15"/>
  <cols>
    <col min="2" max="2" width="14.75" customWidth="1"/>
  </cols>
  <sheetData>
    <row r="1" spans="1:8" x14ac:dyDescent="0.15">
      <c r="A1" s="33" t="s">
        <v>64</v>
      </c>
      <c r="B1" s="1" t="s">
        <v>96</v>
      </c>
      <c r="C1" s="1"/>
      <c r="D1" s="1"/>
      <c r="E1" s="1"/>
      <c r="F1" s="1"/>
      <c r="G1" s="1"/>
    </row>
    <row r="2" spans="1:8" x14ac:dyDescent="0.15">
      <c r="A2" s="1"/>
      <c r="B2" s="1" t="s">
        <v>63</v>
      </c>
      <c r="C2" s="1"/>
      <c r="D2" s="1"/>
      <c r="E2" s="1"/>
      <c r="F2" s="1"/>
      <c r="G2" s="1"/>
    </row>
    <row r="3" spans="1:8" x14ac:dyDescent="0.15">
      <c r="A3" s="1"/>
      <c r="B3" s="1" t="s">
        <v>65</v>
      </c>
      <c r="C3" s="1"/>
      <c r="D3" s="1"/>
      <c r="E3" s="1"/>
      <c r="F3" s="1"/>
      <c r="G3" s="1"/>
    </row>
    <row r="6" spans="1:8" x14ac:dyDescent="0.15">
      <c r="B6" s="1" t="s">
        <v>62</v>
      </c>
    </row>
    <row r="8" spans="1:8" x14ac:dyDescent="0.15">
      <c r="B8" s="5"/>
      <c r="C8" s="9" t="s">
        <v>54</v>
      </c>
      <c r="D8" s="23" t="s">
        <v>57</v>
      </c>
      <c r="E8" s="9" t="s">
        <v>55</v>
      </c>
      <c r="F8" s="12" t="s">
        <v>57</v>
      </c>
      <c r="G8" s="23" t="s">
        <v>51</v>
      </c>
      <c r="H8" s="12" t="s">
        <v>57</v>
      </c>
    </row>
    <row r="9" spans="1:8" x14ac:dyDescent="0.15">
      <c r="B9" s="5"/>
      <c r="C9" s="13" t="s">
        <v>56</v>
      </c>
      <c r="D9" s="6" t="s">
        <v>58</v>
      </c>
      <c r="E9" s="13" t="s">
        <v>59</v>
      </c>
      <c r="F9" s="24" t="s">
        <v>58</v>
      </c>
      <c r="G9" s="5" t="s">
        <v>56</v>
      </c>
      <c r="H9" s="24" t="s">
        <v>58</v>
      </c>
    </row>
    <row r="10" spans="1:8" x14ac:dyDescent="0.15">
      <c r="B10" s="9">
        <v>2010.3</v>
      </c>
      <c r="C10" s="25"/>
      <c r="D10" s="10"/>
      <c r="E10" s="29"/>
      <c r="F10" s="30"/>
      <c r="G10" s="11"/>
      <c r="H10" s="12"/>
    </row>
    <row r="11" spans="1:8" x14ac:dyDescent="0.15">
      <c r="B11" s="13">
        <v>2011.3</v>
      </c>
      <c r="C11" s="26"/>
      <c r="D11" s="7"/>
      <c r="E11" s="31"/>
      <c r="F11" s="14"/>
      <c r="G11" s="8"/>
      <c r="H11" s="14"/>
    </row>
    <row r="12" spans="1:8" x14ac:dyDescent="0.15">
      <c r="B12" s="13">
        <v>2012.3</v>
      </c>
      <c r="C12" s="26"/>
      <c r="D12" s="7"/>
      <c r="E12" s="31"/>
      <c r="F12" s="14"/>
      <c r="G12" s="8"/>
      <c r="H12" s="14"/>
    </row>
    <row r="13" spans="1:8" x14ac:dyDescent="0.15">
      <c r="B13" s="13">
        <v>2013.3</v>
      </c>
      <c r="C13" s="26"/>
      <c r="D13" s="7"/>
      <c r="E13" s="31"/>
      <c r="F13" s="14"/>
      <c r="G13" s="8"/>
      <c r="H13" s="14"/>
    </row>
    <row r="14" spans="1:8" x14ac:dyDescent="0.15">
      <c r="B14" s="15">
        <v>2014.3</v>
      </c>
      <c r="C14" s="27"/>
      <c r="D14" s="16"/>
      <c r="E14" s="32"/>
      <c r="F14" s="18"/>
      <c r="G14" s="17"/>
      <c r="H14" s="18"/>
    </row>
    <row r="15" spans="1:8" x14ac:dyDescent="0.15">
      <c r="B15" s="19" t="s">
        <v>60</v>
      </c>
      <c r="C15" s="28"/>
      <c r="D15" s="21" t="s">
        <v>61</v>
      </c>
      <c r="E15" s="28"/>
      <c r="F15" s="22" t="s">
        <v>61</v>
      </c>
      <c r="G15" s="20"/>
      <c r="H15" s="22" t="s">
        <v>61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3.5" x14ac:dyDescent="0.15"/>
  <cols>
    <col min="1" max="1" width="23.125" customWidth="1"/>
    <col min="3" max="7" width="14" customWidth="1"/>
  </cols>
  <sheetData>
    <row r="1" spans="1:13" ht="15.95" customHeight="1" x14ac:dyDescent="0.15">
      <c r="A1" s="1" t="s">
        <v>50</v>
      </c>
      <c r="B1" s="1"/>
      <c r="C1" s="1"/>
      <c r="D1" s="1"/>
      <c r="E1" s="1"/>
      <c r="F1" s="1"/>
      <c r="G1" s="1"/>
      <c r="H1" s="1"/>
      <c r="I1" s="1"/>
      <c r="J1" s="1"/>
      <c r="K1" s="1"/>
      <c r="L1" s="1"/>
      <c r="M1" s="1"/>
    </row>
    <row r="2" spans="1:13" ht="15.95" customHeight="1" x14ac:dyDescent="0.15">
      <c r="A2" s="1"/>
      <c r="B2" s="1"/>
      <c r="C2" s="1"/>
      <c r="D2" s="1"/>
      <c r="E2" s="1"/>
      <c r="F2" s="1"/>
      <c r="G2" s="1"/>
      <c r="H2" s="1"/>
      <c r="I2" s="1"/>
      <c r="J2" s="1"/>
      <c r="K2" s="1"/>
      <c r="L2" s="1"/>
      <c r="M2" s="1"/>
    </row>
    <row r="3" spans="1:13" ht="15.95" customHeight="1" x14ac:dyDescent="0.15">
      <c r="A3" s="2" t="s">
        <v>0</v>
      </c>
      <c r="B3" s="1"/>
      <c r="C3" s="1"/>
      <c r="D3" s="1"/>
      <c r="E3" s="1"/>
      <c r="F3" s="1"/>
      <c r="G3" s="1"/>
      <c r="H3" s="1"/>
      <c r="I3" s="1"/>
      <c r="J3" s="1"/>
      <c r="K3" s="1"/>
      <c r="L3" s="1"/>
      <c r="M3" s="1"/>
    </row>
    <row r="4" spans="1:13" ht="15.95" customHeight="1" x14ac:dyDescent="0.15">
      <c r="A4" s="2" t="s">
        <v>1</v>
      </c>
      <c r="B4" s="1"/>
      <c r="C4" s="1">
        <v>2010</v>
      </c>
      <c r="D4" s="1">
        <v>2011</v>
      </c>
      <c r="E4" s="1">
        <v>2012</v>
      </c>
      <c r="F4" s="1">
        <v>2013</v>
      </c>
      <c r="G4" s="1">
        <v>2014</v>
      </c>
      <c r="H4" s="1"/>
      <c r="I4" s="1" t="s">
        <v>52</v>
      </c>
      <c r="J4" s="1"/>
      <c r="K4" s="1"/>
      <c r="L4" s="1"/>
      <c r="M4" s="1"/>
    </row>
    <row r="5" spans="1:13" ht="15.95" customHeight="1" x14ac:dyDescent="0.15">
      <c r="A5" s="65" t="s">
        <v>2</v>
      </c>
      <c r="B5" s="66"/>
      <c r="C5" s="35" t="s">
        <v>3</v>
      </c>
      <c r="D5" s="35" t="s">
        <v>4</v>
      </c>
      <c r="E5" s="35" t="s">
        <v>5</v>
      </c>
      <c r="F5" s="35" t="s">
        <v>6</v>
      </c>
      <c r="G5" s="35" t="s">
        <v>7</v>
      </c>
      <c r="H5" s="1"/>
      <c r="I5" s="3">
        <v>2010</v>
      </c>
      <c r="J5" s="3">
        <v>2011</v>
      </c>
      <c r="K5" s="3">
        <v>2012</v>
      </c>
      <c r="L5" s="3">
        <v>2013</v>
      </c>
      <c r="M5" s="3">
        <v>2014</v>
      </c>
    </row>
    <row r="6" spans="1:13" ht="15.95" customHeight="1" x14ac:dyDescent="0.15">
      <c r="A6" s="36" t="s">
        <v>8</v>
      </c>
      <c r="B6" s="37" t="s">
        <v>9</v>
      </c>
      <c r="C6" s="51">
        <v>18950973</v>
      </c>
      <c r="D6" s="51">
        <v>18993688</v>
      </c>
      <c r="E6" s="51">
        <v>18583653</v>
      </c>
      <c r="F6" s="51">
        <v>22064192</v>
      </c>
      <c r="G6" s="51">
        <v>25691911</v>
      </c>
      <c r="H6" s="1"/>
      <c r="I6" s="4">
        <v>3745</v>
      </c>
      <c r="J6" s="4">
        <v>3350</v>
      </c>
      <c r="K6" s="4">
        <v>3570</v>
      </c>
      <c r="L6" s="4">
        <v>4860</v>
      </c>
      <c r="M6" s="4">
        <v>5826</v>
      </c>
    </row>
    <row r="7" spans="1:13" ht="15.95" customHeight="1" x14ac:dyDescent="0.15">
      <c r="A7" s="36" t="s">
        <v>10</v>
      </c>
      <c r="B7" s="37" t="s">
        <v>9</v>
      </c>
      <c r="C7" s="51">
        <v>291468</v>
      </c>
      <c r="D7" s="51">
        <v>563290</v>
      </c>
      <c r="E7" s="51">
        <v>432873</v>
      </c>
      <c r="F7" s="51">
        <v>1403649</v>
      </c>
      <c r="G7" s="51">
        <v>2441080</v>
      </c>
      <c r="H7" s="1"/>
      <c r="I7" s="1"/>
      <c r="J7" s="1"/>
      <c r="K7" s="1"/>
      <c r="L7" s="1"/>
      <c r="M7" s="1"/>
    </row>
    <row r="8" spans="1:13" ht="15.95" customHeight="1" x14ac:dyDescent="0.15">
      <c r="A8" s="43" t="s">
        <v>11</v>
      </c>
      <c r="B8" s="58" t="s">
        <v>9</v>
      </c>
      <c r="C8" s="68">
        <v>209456</v>
      </c>
      <c r="D8" s="68">
        <v>408183</v>
      </c>
      <c r="E8" s="68">
        <v>283559</v>
      </c>
      <c r="F8" s="68">
        <v>962163</v>
      </c>
      <c r="G8" s="68">
        <v>1823119</v>
      </c>
      <c r="H8" s="1"/>
      <c r="I8" s="1"/>
      <c r="J8" s="1"/>
      <c r="K8" s="1"/>
      <c r="L8" s="1"/>
      <c r="M8" s="1"/>
    </row>
    <row r="9" spans="1:13" ht="15.95" customHeight="1" x14ac:dyDescent="0.15">
      <c r="A9" s="47" t="s">
        <v>12</v>
      </c>
      <c r="B9" s="59"/>
      <c r="C9" s="69"/>
      <c r="D9" s="69"/>
      <c r="E9" s="69"/>
      <c r="F9" s="69"/>
      <c r="G9" s="69"/>
      <c r="H9" s="1"/>
      <c r="I9" s="1"/>
      <c r="J9" s="1"/>
      <c r="K9" s="1"/>
      <c r="L9" s="1"/>
      <c r="M9" s="1"/>
    </row>
    <row r="10" spans="1:13" ht="15.95" customHeight="1" x14ac:dyDescent="0.15">
      <c r="A10" s="36" t="s">
        <v>13</v>
      </c>
      <c r="B10" s="37" t="s">
        <v>9</v>
      </c>
      <c r="C10" s="51">
        <v>515072</v>
      </c>
      <c r="D10" s="51">
        <v>149704</v>
      </c>
      <c r="E10" s="51">
        <v>341694</v>
      </c>
      <c r="F10" s="51">
        <v>1934156</v>
      </c>
      <c r="G10" s="51">
        <v>2892501</v>
      </c>
      <c r="H10" s="1"/>
      <c r="I10" s="1"/>
      <c r="J10" s="1"/>
      <c r="K10" s="1"/>
      <c r="L10" s="1"/>
      <c r="M10" s="1"/>
    </row>
    <row r="11" spans="1:13" ht="15.95" customHeight="1" x14ac:dyDescent="0.15">
      <c r="A11" s="36" t="s">
        <v>14</v>
      </c>
      <c r="B11" s="37" t="s">
        <v>9</v>
      </c>
      <c r="C11" s="51">
        <v>10930443</v>
      </c>
      <c r="D11" s="51">
        <v>10920024</v>
      </c>
      <c r="E11" s="51">
        <v>11066478</v>
      </c>
      <c r="F11" s="51">
        <v>12772856</v>
      </c>
      <c r="G11" s="51">
        <v>15218987</v>
      </c>
      <c r="H11" s="1"/>
      <c r="I11" s="1"/>
      <c r="J11" s="1"/>
      <c r="K11" s="1"/>
      <c r="L11" s="1"/>
      <c r="M11" s="1"/>
    </row>
    <row r="12" spans="1:13" ht="15.95" customHeight="1" x14ac:dyDescent="0.15">
      <c r="A12" s="36" t="s">
        <v>15</v>
      </c>
      <c r="B12" s="37" t="s">
        <v>9</v>
      </c>
      <c r="C12" s="51">
        <v>30349287</v>
      </c>
      <c r="D12" s="51">
        <v>29818166</v>
      </c>
      <c r="E12" s="51">
        <v>30650965</v>
      </c>
      <c r="F12" s="51">
        <v>35483317</v>
      </c>
      <c r="G12" s="51">
        <v>41437473</v>
      </c>
      <c r="H12" s="1"/>
      <c r="I12" s="1"/>
      <c r="J12" s="1"/>
      <c r="K12" s="1"/>
      <c r="L12" s="1"/>
      <c r="M12" s="1"/>
    </row>
    <row r="13" spans="1:13" ht="15.95" customHeight="1" x14ac:dyDescent="0.15">
      <c r="A13" s="36" t="s">
        <v>16</v>
      </c>
      <c r="B13" s="37" t="s">
        <v>17</v>
      </c>
      <c r="C13" s="52">
        <v>3303.49</v>
      </c>
      <c r="D13" s="52">
        <v>3295.08</v>
      </c>
      <c r="E13" s="52">
        <v>3331.51</v>
      </c>
      <c r="F13" s="52">
        <v>3835.3</v>
      </c>
      <c r="G13" s="52">
        <v>4564.74</v>
      </c>
      <c r="H13" s="1"/>
      <c r="I13" s="1"/>
      <c r="J13" s="1"/>
      <c r="K13" s="1"/>
      <c r="L13" s="1"/>
      <c r="M13" s="1"/>
    </row>
    <row r="14" spans="1:13" ht="15.95" customHeight="1" x14ac:dyDescent="0.15">
      <c r="A14" s="43" t="s">
        <v>18</v>
      </c>
      <c r="B14" s="58" t="s">
        <v>17</v>
      </c>
      <c r="C14" s="70">
        <v>66.790000000000006</v>
      </c>
      <c r="D14" s="70">
        <v>130.16999999999999</v>
      </c>
      <c r="E14" s="70">
        <v>90.21</v>
      </c>
      <c r="F14" s="70">
        <v>303.82</v>
      </c>
      <c r="G14" s="70">
        <v>575.29999999999995</v>
      </c>
      <c r="H14" s="1"/>
      <c r="I14" s="1"/>
      <c r="J14" s="1"/>
      <c r="K14" s="1"/>
      <c r="L14" s="1"/>
      <c r="M14" s="1"/>
    </row>
    <row r="15" spans="1:13" ht="15.95" customHeight="1" x14ac:dyDescent="0.15">
      <c r="A15" s="46" t="s">
        <v>11</v>
      </c>
      <c r="B15" s="67"/>
      <c r="C15" s="72"/>
      <c r="D15" s="72"/>
      <c r="E15" s="72"/>
      <c r="F15" s="72"/>
      <c r="G15" s="72"/>
      <c r="H15" s="1"/>
      <c r="I15" s="1"/>
      <c r="J15" s="1"/>
      <c r="K15" s="1"/>
      <c r="L15" s="1"/>
      <c r="M15" s="1"/>
    </row>
    <row r="16" spans="1:13" ht="15.95" customHeight="1" x14ac:dyDescent="0.15">
      <c r="A16" s="47" t="s">
        <v>12</v>
      </c>
      <c r="B16" s="59"/>
      <c r="C16" s="71"/>
      <c r="D16" s="71"/>
      <c r="E16" s="71"/>
      <c r="F16" s="71"/>
      <c r="G16" s="71"/>
      <c r="H16" s="1"/>
      <c r="I16" s="1"/>
      <c r="J16" s="1"/>
      <c r="K16" s="1"/>
      <c r="L16" s="1"/>
      <c r="M16" s="1"/>
    </row>
    <row r="17" spans="1:13" ht="15.95" customHeight="1" x14ac:dyDescent="0.15">
      <c r="A17" s="43" t="s">
        <v>19</v>
      </c>
      <c r="B17" s="58" t="s">
        <v>17</v>
      </c>
      <c r="C17" s="70">
        <v>66.790000000000006</v>
      </c>
      <c r="D17" s="70">
        <v>130.16</v>
      </c>
      <c r="E17" s="70">
        <v>90.2</v>
      </c>
      <c r="F17" s="70">
        <v>303.77999999999997</v>
      </c>
      <c r="G17" s="70">
        <v>574.91999999999996</v>
      </c>
      <c r="H17" s="1"/>
      <c r="I17" s="1" t="s">
        <v>53</v>
      </c>
      <c r="J17" s="1"/>
      <c r="K17" s="1"/>
      <c r="L17" s="1"/>
      <c r="M17" s="1"/>
    </row>
    <row r="18" spans="1:13" ht="15.95" customHeight="1" x14ac:dyDescent="0.15">
      <c r="A18" s="46" t="s">
        <v>11</v>
      </c>
      <c r="B18" s="67"/>
      <c r="C18" s="72"/>
      <c r="D18" s="72"/>
      <c r="E18" s="72"/>
      <c r="F18" s="72"/>
      <c r="G18" s="72"/>
      <c r="H18" s="1"/>
      <c r="I18" s="1"/>
      <c r="J18" s="1"/>
      <c r="K18" s="1"/>
      <c r="L18" s="1"/>
      <c r="M18" s="1"/>
    </row>
    <row r="19" spans="1:13" ht="15.95" customHeight="1" x14ac:dyDescent="0.15">
      <c r="A19" s="47" t="s">
        <v>12</v>
      </c>
      <c r="B19" s="59"/>
      <c r="C19" s="71"/>
      <c r="D19" s="71"/>
      <c r="E19" s="71"/>
      <c r="F19" s="71"/>
      <c r="G19" s="71"/>
      <c r="H19" s="1"/>
      <c r="I19" s="1"/>
      <c r="J19" s="1"/>
      <c r="K19" s="1"/>
      <c r="L19" s="1"/>
      <c r="M19" s="1"/>
    </row>
    <row r="20" spans="1:13" ht="15.95" customHeight="1" x14ac:dyDescent="0.15">
      <c r="A20" s="36" t="s">
        <v>20</v>
      </c>
      <c r="B20" s="37" t="s">
        <v>21</v>
      </c>
      <c r="C20" s="53">
        <v>34.1</v>
      </c>
      <c r="D20" s="53">
        <v>34.700000000000003</v>
      </c>
      <c r="E20" s="53">
        <v>34.4</v>
      </c>
      <c r="F20" s="53">
        <v>34.200000000000003</v>
      </c>
      <c r="G20" s="53">
        <v>34.9</v>
      </c>
      <c r="H20" s="1"/>
      <c r="I20" s="1"/>
      <c r="J20" s="1"/>
      <c r="K20" s="1"/>
      <c r="L20" s="1"/>
      <c r="M20" s="1"/>
    </row>
    <row r="21" spans="1:13" ht="15.95" customHeight="1" x14ac:dyDescent="0.15">
      <c r="A21" s="43" t="s">
        <v>22</v>
      </c>
      <c r="B21" s="58" t="s">
        <v>21</v>
      </c>
      <c r="C21" s="70">
        <v>2.1</v>
      </c>
      <c r="D21" s="70">
        <v>3.9</v>
      </c>
      <c r="E21" s="70">
        <v>2.7</v>
      </c>
      <c r="F21" s="70">
        <v>8.5</v>
      </c>
      <c r="G21" s="70">
        <v>13.7</v>
      </c>
      <c r="H21" s="1"/>
      <c r="I21" s="1"/>
      <c r="J21" s="1"/>
      <c r="K21" s="1"/>
      <c r="L21" s="1"/>
      <c r="M21" s="1"/>
    </row>
    <row r="22" spans="1:13" ht="15.95" customHeight="1" x14ac:dyDescent="0.15">
      <c r="A22" s="47" t="s">
        <v>23</v>
      </c>
      <c r="B22" s="59"/>
      <c r="C22" s="71"/>
      <c r="D22" s="71"/>
      <c r="E22" s="71"/>
      <c r="F22" s="71"/>
      <c r="G22" s="71"/>
      <c r="H22" s="1"/>
      <c r="I22" s="1"/>
      <c r="J22" s="1"/>
      <c r="K22" s="1"/>
      <c r="L22" s="1"/>
      <c r="M22" s="1"/>
    </row>
    <row r="23" spans="1:13" ht="15.95" customHeight="1" x14ac:dyDescent="0.15">
      <c r="A23" s="36" t="s">
        <v>24</v>
      </c>
      <c r="B23" s="37" t="s">
        <v>25</v>
      </c>
      <c r="C23" s="53">
        <v>56.1</v>
      </c>
      <c r="D23" s="53">
        <v>25.7</v>
      </c>
      <c r="E23" s="53">
        <v>39.6</v>
      </c>
      <c r="F23" s="53">
        <v>16</v>
      </c>
      <c r="G23" s="53">
        <v>10.1</v>
      </c>
      <c r="H23" s="1"/>
      <c r="I23" s="1"/>
      <c r="J23" s="1"/>
      <c r="K23" s="1"/>
      <c r="L23" s="1"/>
      <c r="M23" s="1"/>
    </row>
    <row r="24" spans="1:13" ht="15.95" customHeight="1" x14ac:dyDescent="0.15">
      <c r="A24" s="43" t="s">
        <v>26</v>
      </c>
      <c r="B24" s="58" t="s">
        <v>9</v>
      </c>
      <c r="C24" s="68">
        <v>2558530</v>
      </c>
      <c r="D24" s="68">
        <v>2024009</v>
      </c>
      <c r="E24" s="68">
        <v>1452435</v>
      </c>
      <c r="F24" s="68">
        <v>2451316</v>
      </c>
      <c r="G24" s="68">
        <v>3646035</v>
      </c>
      <c r="H24" s="1"/>
      <c r="I24" s="1"/>
      <c r="J24" s="1"/>
      <c r="K24" s="1"/>
      <c r="L24" s="1"/>
      <c r="M24" s="1"/>
    </row>
    <row r="25" spans="1:13" ht="15.95" customHeight="1" x14ac:dyDescent="0.15">
      <c r="A25" s="47" t="s">
        <v>27</v>
      </c>
      <c r="B25" s="59"/>
      <c r="C25" s="69"/>
      <c r="D25" s="69"/>
      <c r="E25" s="69"/>
      <c r="F25" s="69"/>
      <c r="G25" s="69"/>
      <c r="H25" s="1"/>
      <c r="I25" s="1"/>
      <c r="J25" s="1"/>
      <c r="K25" s="1"/>
      <c r="L25" s="1"/>
      <c r="M25" s="1"/>
    </row>
    <row r="26" spans="1:13" ht="15.95" customHeight="1" x14ac:dyDescent="0.15">
      <c r="A26" s="43" t="s">
        <v>28</v>
      </c>
      <c r="B26" s="58" t="s">
        <v>9</v>
      </c>
      <c r="C26" s="70" t="s">
        <v>29</v>
      </c>
      <c r="D26" s="70" t="s">
        <v>30</v>
      </c>
      <c r="E26" s="70" t="s">
        <v>31</v>
      </c>
      <c r="F26" s="70" t="s">
        <v>32</v>
      </c>
      <c r="G26" s="70" t="s">
        <v>33</v>
      </c>
      <c r="H26" s="1"/>
      <c r="I26" s="1"/>
      <c r="J26" s="1"/>
      <c r="K26" s="1"/>
      <c r="L26" s="1"/>
      <c r="M26" s="1"/>
    </row>
    <row r="27" spans="1:13" ht="15.95" customHeight="1" x14ac:dyDescent="0.15">
      <c r="A27" s="47" t="s">
        <v>27</v>
      </c>
      <c r="B27" s="59"/>
      <c r="C27" s="71"/>
      <c r="D27" s="71"/>
      <c r="E27" s="71"/>
      <c r="F27" s="71"/>
      <c r="G27" s="71"/>
      <c r="H27" s="1"/>
      <c r="I27" s="1"/>
      <c r="J27" s="1"/>
      <c r="K27" s="1"/>
      <c r="L27" s="1"/>
      <c r="M27" s="1"/>
    </row>
    <row r="28" spans="1:13" ht="15.95" customHeight="1" x14ac:dyDescent="0.15">
      <c r="A28" s="43" t="s">
        <v>34</v>
      </c>
      <c r="B28" s="58" t="s">
        <v>9</v>
      </c>
      <c r="C28" s="70" t="s">
        <v>35</v>
      </c>
      <c r="D28" s="68">
        <v>434327</v>
      </c>
      <c r="E28" s="70" t="s">
        <v>36</v>
      </c>
      <c r="F28" s="68">
        <v>477242</v>
      </c>
      <c r="G28" s="68">
        <v>919480</v>
      </c>
      <c r="H28" s="1"/>
      <c r="I28" s="1"/>
      <c r="J28" s="1"/>
      <c r="K28" s="1"/>
      <c r="L28" s="1"/>
      <c r="M28" s="1"/>
    </row>
    <row r="29" spans="1:13" ht="15.95" customHeight="1" x14ac:dyDescent="0.15">
      <c r="A29" s="47" t="s">
        <v>27</v>
      </c>
      <c r="B29" s="59"/>
      <c r="C29" s="71"/>
      <c r="D29" s="69"/>
      <c r="E29" s="71"/>
      <c r="F29" s="69"/>
      <c r="G29" s="69"/>
      <c r="H29" s="1"/>
      <c r="I29" s="1"/>
      <c r="J29" s="1"/>
      <c r="K29" s="1"/>
      <c r="L29" s="1"/>
      <c r="M29" s="1"/>
    </row>
    <row r="30" spans="1:13" ht="15.95" customHeight="1" x14ac:dyDescent="0.15">
      <c r="A30" s="43" t="s">
        <v>37</v>
      </c>
      <c r="B30" s="58" t="s">
        <v>9</v>
      </c>
      <c r="C30" s="68">
        <v>1865746</v>
      </c>
      <c r="D30" s="68">
        <v>2080709</v>
      </c>
      <c r="E30" s="68">
        <v>1679200</v>
      </c>
      <c r="F30" s="68">
        <v>1718297</v>
      </c>
      <c r="G30" s="68">
        <v>2041170</v>
      </c>
      <c r="H30" s="1"/>
      <c r="I30" s="1"/>
      <c r="J30" s="1"/>
      <c r="K30" s="1"/>
      <c r="L30" s="1"/>
      <c r="M30" s="1"/>
    </row>
    <row r="31" spans="1:13" ht="15.95" customHeight="1" x14ac:dyDescent="0.15">
      <c r="A31" s="47" t="s">
        <v>38</v>
      </c>
      <c r="B31" s="59"/>
      <c r="C31" s="69"/>
      <c r="D31" s="69"/>
      <c r="E31" s="69"/>
      <c r="F31" s="69"/>
      <c r="G31" s="69"/>
      <c r="H31" s="1"/>
      <c r="I31" s="1"/>
      <c r="J31" s="1"/>
      <c r="K31" s="1"/>
      <c r="L31" s="1"/>
      <c r="M31" s="1"/>
    </row>
    <row r="32" spans="1:13" ht="15.95" customHeight="1" x14ac:dyDescent="0.15">
      <c r="A32" s="43" t="s">
        <v>39</v>
      </c>
      <c r="B32" s="58" t="s">
        <v>41</v>
      </c>
      <c r="C32" s="54">
        <v>320590</v>
      </c>
      <c r="D32" s="54">
        <v>317716</v>
      </c>
      <c r="E32" s="54">
        <v>325905</v>
      </c>
      <c r="F32" s="54">
        <v>333498</v>
      </c>
      <c r="G32" s="54">
        <v>338875</v>
      </c>
      <c r="H32" s="1"/>
      <c r="I32" s="1"/>
      <c r="J32" s="1"/>
      <c r="K32" s="1"/>
      <c r="L32" s="1"/>
      <c r="M32" s="1"/>
    </row>
    <row r="33" spans="1:13" ht="15.95" customHeight="1" x14ac:dyDescent="0.15">
      <c r="A33" s="47" t="s">
        <v>40</v>
      </c>
      <c r="B33" s="59"/>
      <c r="C33" s="55" t="s">
        <v>42</v>
      </c>
      <c r="D33" s="55" t="s">
        <v>43</v>
      </c>
      <c r="E33" s="55" t="s">
        <v>44</v>
      </c>
      <c r="F33" s="55" t="s">
        <v>45</v>
      </c>
      <c r="G33" s="55" t="s">
        <v>46</v>
      </c>
      <c r="H33" s="1"/>
      <c r="I33" s="1"/>
      <c r="J33" s="1"/>
      <c r="K33" s="1"/>
      <c r="L33" s="1"/>
      <c r="M33" s="1"/>
    </row>
    <row r="34" spans="1:13" ht="15.95" customHeight="1" x14ac:dyDescent="0.15">
      <c r="A34" s="34"/>
      <c r="B34" s="1"/>
      <c r="C34" s="1"/>
      <c r="D34" s="1"/>
      <c r="E34" s="1"/>
      <c r="F34" s="1"/>
      <c r="G34" s="1"/>
      <c r="H34" s="1"/>
      <c r="I34" s="1"/>
      <c r="J34" s="1"/>
      <c r="K34" s="1"/>
      <c r="L34" s="1"/>
      <c r="M34" s="1"/>
    </row>
    <row r="35" spans="1:13" ht="15.95" customHeight="1" x14ac:dyDescent="0.15">
      <c r="A35" s="56" t="s">
        <v>47</v>
      </c>
      <c r="B35" s="2" t="s">
        <v>48</v>
      </c>
      <c r="C35" s="1"/>
      <c r="D35" s="1"/>
      <c r="E35" s="1"/>
      <c r="F35" s="1"/>
      <c r="G35" s="1"/>
      <c r="H35" s="1"/>
      <c r="I35" s="1"/>
      <c r="J35" s="1"/>
      <c r="K35" s="1"/>
      <c r="L35" s="1"/>
      <c r="M35" s="1"/>
    </row>
    <row r="36" spans="1:13" ht="15.95" customHeight="1" x14ac:dyDescent="0.15">
      <c r="A36" s="57" t="s">
        <v>95</v>
      </c>
      <c r="B36" s="2" t="s">
        <v>49</v>
      </c>
      <c r="C36" s="1"/>
      <c r="D36" s="1"/>
      <c r="E36" s="1"/>
      <c r="F36" s="1"/>
      <c r="G36" s="1"/>
      <c r="H36" s="1"/>
      <c r="I36" s="1"/>
      <c r="J36" s="1"/>
      <c r="K36" s="1"/>
      <c r="L36" s="1"/>
      <c r="M36" s="1"/>
    </row>
    <row r="37" spans="1:13" x14ac:dyDescent="0.15">
      <c r="A37" s="1"/>
      <c r="B37" s="1"/>
      <c r="C37" s="1"/>
      <c r="D37" s="1"/>
      <c r="E37" s="1"/>
      <c r="F37" s="1"/>
      <c r="G37" s="1"/>
      <c r="H37" s="1"/>
      <c r="I37" s="1"/>
      <c r="J37" s="1"/>
      <c r="K37" s="1"/>
      <c r="L37" s="1"/>
      <c r="M37" s="1"/>
    </row>
    <row r="39" spans="1:13" x14ac:dyDescent="0.15">
      <c r="A39" s="34" t="s">
        <v>66</v>
      </c>
      <c r="B39" s="1"/>
      <c r="C39" s="1"/>
      <c r="D39" s="1"/>
      <c r="E39" s="1"/>
      <c r="F39" s="1"/>
      <c r="G39" s="1"/>
    </row>
    <row r="40" spans="1:13" x14ac:dyDescent="0.15">
      <c r="A40" s="65" t="s">
        <v>67</v>
      </c>
      <c r="B40" s="66"/>
      <c r="C40" s="35" t="s">
        <v>68</v>
      </c>
      <c r="D40" s="35" t="s">
        <v>69</v>
      </c>
      <c r="E40" s="35" t="s">
        <v>70</v>
      </c>
      <c r="F40" s="35" t="s">
        <v>71</v>
      </c>
      <c r="G40" s="35" t="s">
        <v>72</v>
      </c>
    </row>
    <row r="41" spans="1:13" x14ac:dyDescent="0.15">
      <c r="A41" s="65" t="s">
        <v>2</v>
      </c>
      <c r="B41" s="66"/>
      <c r="C41" s="35" t="s">
        <v>3</v>
      </c>
      <c r="D41" s="35" t="s">
        <v>4</v>
      </c>
      <c r="E41" s="35" t="s">
        <v>5</v>
      </c>
      <c r="F41" s="35" t="s">
        <v>6</v>
      </c>
      <c r="G41" s="35" t="s">
        <v>7</v>
      </c>
    </row>
    <row r="42" spans="1:13" x14ac:dyDescent="0.15">
      <c r="A42" s="36" t="s">
        <v>8</v>
      </c>
      <c r="B42" s="37" t="s">
        <v>9</v>
      </c>
      <c r="C42" s="38">
        <v>8597872</v>
      </c>
      <c r="D42" s="38">
        <v>8242830</v>
      </c>
      <c r="E42" s="38">
        <v>8241176</v>
      </c>
      <c r="F42" s="38">
        <v>9755964</v>
      </c>
      <c r="G42" s="38">
        <v>11042163</v>
      </c>
    </row>
    <row r="43" spans="1:13" x14ac:dyDescent="0.15">
      <c r="A43" s="36" t="s">
        <v>73</v>
      </c>
      <c r="B43" s="37" t="s">
        <v>9</v>
      </c>
      <c r="C43" s="39" t="s">
        <v>74</v>
      </c>
      <c r="D43" s="39" t="s">
        <v>75</v>
      </c>
      <c r="E43" s="38">
        <v>23098</v>
      </c>
      <c r="F43" s="38">
        <v>856185</v>
      </c>
      <c r="G43" s="38">
        <v>1838450</v>
      </c>
    </row>
    <row r="44" spans="1:13" x14ac:dyDescent="0.15">
      <c r="A44" s="36" t="s">
        <v>12</v>
      </c>
      <c r="B44" s="37" t="s">
        <v>9</v>
      </c>
      <c r="C44" s="38">
        <v>26188</v>
      </c>
      <c r="D44" s="38">
        <v>52764</v>
      </c>
      <c r="E44" s="38">
        <v>35844</v>
      </c>
      <c r="F44" s="38">
        <v>697760</v>
      </c>
      <c r="G44" s="38">
        <v>1416810</v>
      </c>
    </row>
    <row r="45" spans="1:13" x14ac:dyDescent="0.15">
      <c r="A45" s="36" t="s">
        <v>76</v>
      </c>
      <c r="B45" s="37" t="s">
        <v>9</v>
      </c>
      <c r="C45" s="38">
        <v>397049</v>
      </c>
      <c r="D45" s="38">
        <v>397049</v>
      </c>
      <c r="E45" s="38">
        <v>397049</v>
      </c>
      <c r="F45" s="40">
        <v>397049</v>
      </c>
      <c r="G45" s="38">
        <v>397049</v>
      </c>
    </row>
    <row r="46" spans="1:13" x14ac:dyDescent="0.15">
      <c r="A46" s="36" t="s">
        <v>77</v>
      </c>
      <c r="B46" s="37" t="s">
        <v>78</v>
      </c>
      <c r="C46" s="38">
        <v>3447997</v>
      </c>
      <c r="D46" s="38">
        <v>3447997</v>
      </c>
      <c r="E46" s="38">
        <v>3447997</v>
      </c>
      <c r="F46" s="40">
        <v>3447997</v>
      </c>
      <c r="G46" s="38">
        <v>3447997</v>
      </c>
    </row>
    <row r="47" spans="1:13" x14ac:dyDescent="0.15">
      <c r="A47" s="36" t="s">
        <v>14</v>
      </c>
      <c r="B47" s="37" t="s">
        <v>9</v>
      </c>
      <c r="C47" s="38">
        <v>6637692</v>
      </c>
      <c r="D47" s="38">
        <v>6538399</v>
      </c>
      <c r="E47" s="38">
        <v>6634666</v>
      </c>
      <c r="F47" s="38">
        <v>7446372</v>
      </c>
      <c r="G47" s="38">
        <v>8920439</v>
      </c>
    </row>
    <row r="48" spans="1:13" x14ac:dyDescent="0.15">
      <c r="A48" s="36" t="s">
        <v>15</v>
      </c>
      <c r="B48" s="37" t="s">
        <v>9</v>
      </c>
      <c r="C48" s="38">
        <v>10350776</v>
      </c>
      <c r="D48" s="38">
        <v>9593164</v>
      </c>
      <c r="E48" s="38">
        <v>10612765</v>
      </c>
      <c r="F48" s="38">
        <v>11234794</v>
      </c>
      <c r="G48" s="38">
        <v>13609725</v>
      </c>
    </row>
    <row r="49" spans="1:7" x14ac:dyDescent="0.15">
      <c r="A49" s="36" t="s">
        <v>79</v>
      </c>
      <c r="B49" s="37" t="s">
        <v>17</v>
      </c>
      <c r="C49" s="41">
        <v>2113.6999999999998</v>
      </c>
      <c r="D49" s="41">
        <v>2081.64</v>
      </c>
      <c r="E49" s="41">
        <v>2091.65</v>
      </c>
      <c r="F49" s="42">
        <v>2347.91</v>
      </c>
      <c r="G49" s="41">
        <v>2812.17</v>
      </c>
    </row>
    <row r="50" spans="1:7" x14ac:dyDescent="0.15">
      <c r="A50" s="43" t="s">
        <v>92</v>
      </c>
      <c r="B50" s="58" t="s">
        <v>17</v>
      </c>
      <c r="C50" s="44">
        <v>45</v>
      </c>
      <c r="D50" s="44">
        <v>50</v>
      </c>
      <c r="E50" s="44">
        <v>50</v>
      </c>
      <c r="F50" s="45">
        <v>90</v>
      </c>
      <c r="G50" s="44">
        <v>165</v>
      </c>
    </row>
    <row r="51" spans="1:7" x14ac:dyDescent="0.15">
      <c r="A51" s="46" t="s">
        <v>80</v>
      </c>
      <c r="B51" s="67"/>
      <c r="C51" s="60">
        <v>-20</v>
      </c>
      <c r="D51" s="60">
        <v>-20</v>
      </c>
      <c r="E51" s="60">
        <v>-20</v>
      </c>
      <c r="F51" s="60">
        <v>-30</v>
      </c>
      <c r="G51" s="60">
        <v>-65</v>
      </c>
    </row>
    <row r="52" spans="1:7" x14ac:dyDescent="0.15">
      <c r="A52" s="47" t="s">
        <v>93</v>
      </c>
      <c r="B52" s="59"/>
      <c r="C52" s="61"/>
      <c r="D52" s="61"/>
      <c r="E52" s="61"/>
      <c r="F52" s="61"/>
      <c r="G52" s="61"/>
    </row>
    <row r="53" spans="1:7" x14ac:dyDescent="0.15">
      <c r="A53" s="36" t="s">
        <v>81</v>
      </c>
      <c r="B53" s="37" t="s">
        <v>17</v>
      </c>
      <c r="C53" s="39">
        <v>8.35</v>
      </c>
      <c r="D53" s="39">
        <v>16.829999999999998</v>
      </c>
      <c r="E53" s="39">
        <v>11.4</v>
      </c>
      <c r="F53" s="35">
        <v>220.33</v>
      </c>
      <c r="G53" s="39">
        <v>447.09</v>
      </c>
    </row>
    <row r="54" spans="1:7" x14ac:dyDescent="0.15">
      <c r="A54" s="43" t="s">
        <v>82</v>
      </c>
      <c r="B54" s="58" t="s">
        <v>17</v>
      </c>
      <c r="C54" s="62">
        <v>8.35</v>
      </c>
      <c r="D54" s="62">
        <v>16.829999999999998</v>
      </c>
      <c r="E54" s="62">
        <v>11.4</v>
      </c>
      <c r="F54" s="64">
        <v>220.31</v>
      </c>
      <c r="G54" s="62">
        <v>446.81</v>
      </c>
    </row>
    <row r="55" spans="1:7" x14ac:dyDescent="0.15">
      <c r="A55" s="47" t="s">
        <v>81</v>
      </c>
      <c r="B55" s="59"/>
      <c r="C55" s="63"/>
      <c r="D55" s="63"/>
      <c r="E55" s="63"/>
      <c r="F55" s="61"/>
      <c r="G55" s="63"/>
    </row>
    <row r="56" spans="1:7" x14ac:dyDescent="0.15">
      <c r="A56" s="36" t="s">
        <v>83</v>
      </c>
      <c r="B56" s="37" t="s">
        <v>21</v>
      </c>
      <c r="C56" s="39">
        <v>64</v>
      </c>
      <c r="D56" s="39">
        <v>68</v>
      </c>
      <c r="E56" s="39">
        <v>62.4</v>
      </c>
      <c r="F56" s="39">
        <v>66.2</v>
      </c>
      <c r="G56" s="39">
        <v>65.5</v>
      </c>
    </row>
    <row r="57" spans="1:7" x14ac:dyDescent="0.15">
      <c r="A57" s="36" t="s">
        <v>84</v>
      </c>
      <c r="B57" s="37" t="s">
        <v>21</v>
      </c>
      <c r="C57" s="39">
        <v>0.4</v>
      </c>
      <c r="D57" s="39">
        <v>0.8</v>
      </c>
      <c r="E57" s="39">
        <v>0.5</v>
      </c>
      <c r="F57" s="39">
        <v>9.9</v>
      </c>
      <c r="G57" s="39">
        <v>17.3</v>
      </c>
    </row>
    <row r="58" spans="1:7" x14ac:dyDescent="0.15">
      <c r="A58" s="36" t="s">
        <v>24</v>
      </c>
      <c r="B58" s="37" t="s">
        <v>25</v>
      </c>
      <c r="C58" s="39">
        <v>448.5</v>
      </c>
      <c r="D58" s="39">
        <v>199.1</v>
      </c>
      <c r="E58" s="39">
        <v>313.10000000000002</v>
      </c>
      <c r="F58" s="39">
        <v>22.1</v>
      </c>
      <c r="G58" s="39">
        <v>13</v>
      </c>
    </row>
    <row r="59" spans="1:7" x14ac:dyDescent="0.15">
      <c r="A59" s="36" t="s">
        <v>94</v>
      </c>
      <c r="B59" s="37" t="s">
        <v>21</v>
      </c>
      <c r="C59" s="39">
        <v>538.9</v>
      </c>
      <c r="D59" s="39">
        <v>297.2</v>
      </c>
      <c r="E59" s="39">
        <v>438.5</v>
      </c>
      <c r="F59" s="39">
        <v>40.799999999999997</v>
      </c>
      <c r="G59" s="39">
        <v>36.9</v>
      </c>
    </row>
    <row r="60" spans="1:7" x14ac:dyDescent="0.15">
      <c r="A60" s="43" t="s">
        <v>39</v>
      </c>
      <c r="B60" s="58" t="s">
        <v>41</v>
      </c>
      <c r="C60" s="48">
        <v>71567</v>
      </c>
      <c r="D60" s="48">
        <v>69125</v>
      </c>
      <c r="E60" s="48">
        <v>69148</v>
      </c>
      <c r="F60" s="49">
        <v>68978</v>
      </c>
      <c r="G60" s="48">
        <v>68240</v>
      </c>
    </row>
    <row r="61" spans="1:7" x14ac:dyDescent="0.15">
      <c r="A61" s="47" t="s">
        <v>85</v>
      </c>
      <c r="B61" s="59"/>
      <c r="C61" s="50" t="s">
        <v>86</v>
      </c>
      <c r="D61" s="50" t="s">
        <v>87</v>
      </c>
      <c r="E61" s="50" t="s">
        <v>88</v>
      </c>
      <c r="F61" s="50" t="s">
        <v>89</v>
      </c>
      <c r="G61" s="50" t="s">
        <v>90</v>
      </c>
    </row>
    <row r="62" spans="1:7" x14ac:dyDescent="0.15">
      <c r="A62" s="34"/>
      <c r="B62" s="1"/>
      <c r="C62" s="1"/>
      <c r="D62" s="1"/>
      <c r="E62" s="1"/>
      <c r="F62" s="1"/>
      <c r="G62" s="1"/>
    </row>
    <row r="63" spans="1:7" x14ac:dyDescent="0.15">
      <c r="A63" s="2" t="s">
        <v>91</v>
      </c>
      <c r="B63" s="1"/>
      <c r="C63" s="1"/>
      <c r="D63" s="1"/>
      <c r="E63" s="1"/>
      <c r="F63" s="1"/>
      <c r="G63" s="1"/>
    </row>
  </sheetData>
  <mergeCells count="65">
    <mergeCell ref="A5:B5"/>
    <mergeCell ref="B8:B9"/>
    <mergeCell ref="C8:C9"/>
    <mergeCell ref="D8:D9"/>
    <mergeCell ref="E8:E9"/>
    <mergeCell ref="G8:G9"/>
    <mergeCell ref="B14:B16"/>
    <mergeCell ref="C14:C16"/>
    <mergeCell ref="D14:D16"/>
    <mergeCell ref="E14:E16"/>
    <mergeCell ref="F14:F16"/>
    <mergeCell ref="G14:G16"/>
    <mergeCell ref="F8:F9"/>
    <mergeCell ref="G21:G22"/>
    <mergeCell ref="B17:B19"/>
    <mergeCell ref="C17:C19"/>
    <mergeCell ref="D17:D19"/>
    <mergeCell ref="E17:E19"/>
    <mergeCell ref="F17:F19"/>
    <mergeCell ref="G17:G19"/>
    <mergeCell ref="B21:B22"/>
    <mergeCell ref="C21:C22"/>
    <mergeCell ref="D21:D22"/>
    <mergeCell ref="E21:E22"/>
    <mergeCell ref="F21:F22"/>
    <mergeCell ref="G26:G27"/>
    <mergeCell ref="B24:B25"/>
    <mergeCell ref="C24:C25"/>
    <mergeCell ref="D24:D25"/>
    <mergeCell ref="E24:E25"/>
    <mergeCell ref="F24:F25"/>
    <mergeCell ref="G24:G25"/>
    <mergeCell ref="B26:B27"/>
    <mergeCell ref="C26:C27"/>
    <mergeCell ref="D26:D27"/>
    <mergeCell ref="E26:E27"/>
    <mergeCell ref="F26:F27"/>
    <mergeCell ref="F30:F31"/>
    <mergeCell ref="G30:G31"/>
    <mergeCell ref="B28:B29"/>
    <mergeCell ref="C28:C29"/>
    <mergeCell ref="D28:D29"/>
    <mergeCell ref="E28:E29"/>
    <mergeCell ref="F28:F29"/>
    <mergeCell ref="G28:G29"/>
    <mergeCell ref="B32:B33"/>
    <mergeCell ref="B30:B31"/>
    <mergeCell ref="C30:C31"/>
    <mergeCell ref="D30:D31"/>
    <mergeCell ref="E30:E31"/>
    <mergeCell ref="A40:B40"/>
    <mergeCell ref="A41:B41"/>
    <mergeCell ref="B50:B52"/>
    <mergeCell ref="C51:C52"/>
    <mergeCell ref="D51:D52"/>
    <mergeCell ref="B60:B61"/>
    <mergeCell ref="E51:E52"/>
    <mergeCell ref="F51:F52"/>
    <mergeCell ref="G51:G52"/>
    <mergeCell ref="B54:B55"/>
    <mergeCell ref="C54:C55"/>
    <mergeCell ref="D54:D55"/>
    <mergeCell ref="E54:E55"/>
    <mergeCell ref="F54:F55"/>
    <mergeCell ref="G54:G55"/>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tabSelected="1" workbookViewId="0"/>
  </sheetViews>
  <sheetFormatPr defaultRowHeight="13.5" x14ac:dyDescent="0.15"/>
  <cols>
    <col min="1" max="1" width="14.125" customWidth="1"/>
  </cols>
  <sheetData>
    <row r="1" spans="1:7" x14ac:dyDescent="0.15">
      <c r="A1" t="s">
        <v>62</v>
      </c>
    </row>
    <row r="3" spans="1:7" x14ac:dyDescent="0.15">
      <c r="A3" s="5"/>
      <c r="B3" s="9" t="s">
        <v>54</v>
      </c>
      <c r="C3" s="23" t="s">
        <v>57</v>
      </c>
      <c r="D3" s="9" t="s">
        <v>55</v>
      </c>
      <c r="E3" s="12" t="s">
        <v>57</v>
      </c>
      <c r="F3" s="23" t="s">
        <v>51</v>
      </c>
      <c r="G3" s="12" t="s">
        <v>57</v>
      </c>
    </row>
    <row r="4" spans="1:7" x14ac:dyDescent="0.15">
      <c r="A4" s="5"/>
      <c r="B4" s="13" t="s">
        <v>56</v>
      </c>
      <c r="C4" s="6" t="s">
        <v>58</v>
      </c>
      <c r="D4" s="13" t="s">
        <v>59</v>
      </c>
      <c r="E4" s="24" t="s">
        <v>58</v>
      </c>
      <c r="F4" s="5" t="s">
        <v>56</v>
      </c>
      <c r="G4" s="24" t="s">
        <v>58</v>
      </c>
    </row>
    <row r="5" spans="1:7" x14ac:dyDescent="0.15">
      <c r="A5" s="9">
        <v>2010.3</v>
      </c>
      <c r="B5" s="25">
        <v>66.790000000000006</v>
      </c>
      <c r="C5" s="10"/>
      <c r="D5" s="29">
        <f>F5/B5</f>
        <v>56.071268153915248</v>
      </c>
      <c r="E5" s="30"/>
      <c r="F5" s="11">
        <v>3745</v>
      </c>
      <c r="G5" s="12"/>
    </row>
    <row r="6" spans="1:7" x14ac:dyDescent="0.15">
      <c r="A6" s="13">
        <v>2011.3</v>
      </c>
      <c r="B6" s="26">
        <v>130.16</v>
      </c>
      <c r="C6" s="7">
        <f>(B6/B5-1)*100</f>
        <v>94.879472974996233</v>
      </c>
      <c r="D6" s="31">
        <f t="shared" ref="D6:D9" si="0">F6/B6</f>
        <v>25.737553779963122</v>
      </c>
      <c r="E6" s="14">
        <f>(D6/D5-1)*100</f>
        <v>-54.098498879472977</v>
      </c>
      <c r="F6" s="8">
        <v>3350</v>
      </c>
      <c r="G6" s="14">
        <f>(F6/F5-1)*100</f>
        <v>-10.547396528704944</v>
      </c>
    </row>
    <row r="7" spans="1:7" x14ac:dyDescent="0.15">
      <c r="A7" s="13">
        <v>2012.3</v>
      </c>
      <c r="B7" s="26">
        <v>90.2</v>
      </c>
      <c r="C7" s="7">
        <f t="shared" ref="C7:E9" si="1">(B7/B6-1)*100</f>
        <v>-30.700676090964961</v>
      </c>
      <c r="D7" s="31">
        <f t="shared" si="0"/>
        <v>39.578713968957871</v>
      </c>
      <c r="E7" s="14">
        <f t="shared" si="1"/>
        <v>53.778071946255409</v>
      </c>
      <c r="F7" s="8">
        <v>3570</v>
      </c>
      <c r="G7" s="14">
        <f t="shared" ref="G7" si="2">(F7/F6-1)*100</f>
        <v>6.5671641791044788</v>
      </c>
    </row>
    <row r="8" spans="1:7" x14ac:dyDescent="0.15">
      <c r="A8" s="13">
        <v>2013.3</v>
      </c>
      <c r="B8" s="26">
        <v>303.77999999999997</v>
      </c>
      <c r="C8" s="7">
        <f t="shared" si="1"/>
        <v>236.78492239467843</v>
      </c>
      <c r="D8" s="31">
        <f t="shared" si="0"/>
        <v>15.998419909144777</v>
      </c>
      <c r="E8" s="14">
        <f t="shared" si="1"/>
        <v>-59.578221966250446</v>
      </c>
      <c r="F8" s="8">
        <v>4860</v>
      </c>
      <c r="G8" s="14">
        <f t="shared" ref="G8" si="3">(F8/F7-1)*100</f>
        <v>36.134453781512612</v>
      </c>
    </row>
    <row r="9" spans="1:7" x14ac:dyDescent="0.15">
      <c r="A9" s="15">
        <v>2014.3</v>
      </c>
      <c r="B9" s="27">
        <v>574.91999999999996</v>
      </c>
      <c r="C9" s="16">
        <f t="shared" si="1"/>
        <v>89.255382184475621</v>
      </c>
      <c r="D9" s="32">
        <f t="shared" si="0"/>
        <v>10.133583802963891</v>
      </c>
      <c r="E9" s="18">
        <f t="shared" si="1"/>
        <v>-36.658845932831888</v>
      </c>
      <c r="F9" s="17">
        <v>5826</v>
      </c>
      <c r="G9" s="18">
        <f t="shared" ref="G9" si="4">(F9/F8-1)*100</f>
        <v>19.876543209876552</v>
      </c>
    </row>
    <row r="10" spans="1:7" x14ac:dyDescent="0.15">
      <c r="A10" s="19" t="s">
        <v>60</v>
      </c>
      <c r="B10" s="28">
        <f>B9/B5</f>
        <v>8.6078754304536584</v>
      </c>
      <c r="C10" s="21" t="s">
        <v>61</v>
      </c>
      <c r="D10" s="28">
        <f>D9/D5</f>
        <v>0.18072685238984201</v>
      </c>
      <c r="E10" s="22" t="s">
        <v>61</v>
      </c>
      <c r="F10" s="20">
        <f>F9/F5</f>
        <v>1.5556742323097463</v>
      </c>
      <c r="G10" s="22" t="s">
        <v>61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問題</vt:lpstr>
      <vt:lpstr>データ</vt:lpstr>
      <vt:lpstr>解答</vt:lpstr>
    </vt:vector>
  </TitlesOfParts>
  <Company>Sofmap PC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2014-09-17T02:55:47Z</dcterms:created>
  <dcterms:modified xsi:type="dcterms:W3CDTF">2014-09-17T04:04:09Z</dcterms:modified>
</cp:coreProperties>
</file>